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. EMPRESA\A\ASSOC ABOR\2023\FOMENTO 3 - ANO 2023\"/>
    </mc:Choice>
  </mc:AlternateContent>
  <bookViews>
    <workbookView xWindow="0" yWindow="0" windowWidth="20490" windowHeight="7620" activeTab="1"/>
  </bookViews>
  <sheets>
    <sheet name="Outubro" sheetId="1" r:id="rId1"/>
    <sheet name="Novembro" sheetId="2" r:id="rId2"/>
    <sheet name="Dezembro" sheetId="3" r:id="rId3"/>
  </sheets>
  <definedNames>
    <definedName name="_GoBack" localSheetId="0">Outubro!$A$58</definedName>
  </definedNames>
  <calcPr calcId="162913"/>
</workbook>
</file>

<file path=xl/calcChain.xml><?xml version="1.0" encoding="utf-8"?>
<calcChain xmlns="http://schemas.openxmlformats.org/spreadsheetml/2006/main">
  <c r="E35" i="3" l="1"/>
  <c r="E32" i="3"/>
  <c r="E29" i="3"/>
  <c r="E26" i="3"/>
  <c r="E47" i="3" s="1"/>
  <c r="I47" i="3" s="1"/>
  <c r="E35" i="2" l="1"/>
  <c r="E32" i="2"/>
  <c r="E29" i="2"/>
  <c r="E26" i="2"/>
  <c r="E47" i="2" l="1"/>
  <c r="I47" i="2" s="1"/>
  <c r="E35" i="1"/>
  <c r="E32" i="1"/>
  <c r="E29" i="1"/>
  <c r="E26" i="1"/>
  <c r="E47" i="1" l="1"/>
  <c r="I47" i="1" s="1"/>
</calcChain>
</file>

<file path=xl/sharedStrings.xml><?xml version="1.0" encoding="utf-8"?>
<sst xmlns="http://schemas.openxmlformats.org/spreadsheetml/2006/main" count="219" uniqueCount="49">
  <si>
    <t>DATA DO DOCUMENTO</t>
  </si>
  <si>
    <t>CREDOR</t>
  </si>
  <si>
    <t>NATUREZA DA DESPESA RESUMIDAMENTE</t>
  </si>
  <si>
    <t>VALOR (R$)</t>
  </si>
  <si>
    <t>TOTAL</t>
  </si>
  <si>
    <r>
      <t>DIRIGENTE:</t>
    </r>
    <r>
      <rPr>
        <sz val="10"/>
        <color theme="1"/>
        <rFont val="Arial"/>
        <family val="2"/>
      </rPr>
      <t xml:space="preserve"> (nome, cargo e assinatura)</t>
    </r>
  </si>
  <si>
    <r>
      <t>MEMBROS DO CONSELHO FISCAL:</t>
    </r>
    <r>
      <rPr>
        <sz val="10"/>
        <color theme="1"/>
        <rFont val="Arial"/>
        <family val="2"/>
      </rPr>
      <t xml:space="preserve"> (nomes e assinatura)</t>
    </r>
  </si>
  <si>
    <t>DOCUMENTO FISCAL</t>
  </si>
  <si>
    <t>Declaramos, na qualidade de responsáveis pela entidade supra epigrafada, sob as penas da Lei, que a despesa relacionada, examinada pelo Cons. Fiscal, comprova a exata aplicação dos recursos recebidos para os fins indicados, conforme programa de trabalho aprovado, proposto ao Órgão Concessor.</t>
  </si>
  <si>
    <t>ELOY PEREIRA COSTA</t>
  </si>
  <si>
    <t>SALARIO PROFESSOR</t>
  </si>
  <si>
    <t>ESTÁGIO</t>
  </si>
  <si>
    <t>Subtotal Recursos Humanos - PROFESSOR</t>
  </si>
  <si>
    <t>Subtotal Recursos Humanos - ADMINISTRATIVO</t>
  </si>
  <si>
    <t>Subtotal Recursos Humanos - SALVA VIDAS</t>
  </si>
  <si>
    <t>Subtotal Recursos Humanos - ESTÁGIO</t>
  </si>
  <si>
    <t xml:space="preserve">RELAÇÃO DAS DESPESAS </t>
  </si>
  <si>
    <t>RECIBO</t>
  </si>
  <si>
    <t>BRUNA TELLY FERREIRA</t>
  </si>
  <si>
    <t>ROBERTO DE OLIVEIRA JUNIOR</t>
  </si>
  <si>
    <t>RPA</t>
  </si>
  <si>
    <t>BRUNO BUZATTI</t>
  </si>
  <si>
    <t>NF 8</t>
  </si>
  <si>
    <t>NF 3</t>
  </si>
  <si>
    <t>NF 2</t>
  </si>
  <si>
    <t>NF 1</t>
  </si>
  <si>
    <t>MARCELO CUNHA DOS SANTOS</t>
  </si>
  <si>
    <t>CHRISTIAN DE SOUZA PEREIRA</t>
  </si>
  <si>
    <t>VR INSS RETIDO S/CHRISTIAN DE SOUZA PEREIRA</t>
  </si>
  <si>
    <t>VR INSS RETIDO S/MARCELO CUNHA DOS SANTOS</t>
  </si>
  <si>
    <t>ROBERTA ALESSANDRA OLIVEIRA COSTA</t>
  </si>
  <si>
    <t>NF 7</t>
  </si>
  <si>
    <t>MARCELO DOS SANTOS CARVALHO</t>
  </si>
  <si>
    <t>NF 4</t>
  </si>
  <si>
    <t>SIMONE FERNANDES</t>
  </si>
  <si>
    <t>SUELLEN DO NASCIMENTO DOMINGUES</t>
  </si>
  <si>
    <t>ROBERTO ALVES DA SILVA</t>
  </si>
  <si>
    <t>MARCELO ZETTI NAKATSUBO</t>
  </si>
  <si>
    <t>RAFAEL FRIAS DA COSTA</t>
  </si>
  <si>
    <t>ELIANE SOUTO CERAVOLO</t>
  </si>
  <si>
    <t>CARLOS PATROCINIO FILHO</t>
  </si>
  <si>
    <t>DIEGO SANTOS GONÇALVES DA PAIXÃO</t>
  </si>
  <si>
    <t>LUCAS FERNANDO AFECHE SIMONETTO PANCHORRA</t>
  </si>
  <si>
    <t>Santos, 31 de outubro de 2023.</t>
  </si>
  <si>
    <t>NF 6</t>
  </si>
  <si>
    <t>NF 5</t>
  </si>
  <si>
    <t>NF 9</t>
  </si>
  <si>
    <t>Santos, 31 de dezembro de 2023.</t>
  </si>
  <si>
    <t>Santos, 30 de novembro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</si>
</sst>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44" fontId="0" fillId="0" borderId="0" xfId="1" applyFon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44" fontId="2" fillId="0" borderId="7" xfId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4" fontId="9" fillId="0" borderId="1" xfId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4" fontId="9" fillId="0" borderId="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4" fontId="5" fillId="2" borderId="11" xfId="1" applyFont="1" applyFill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 applyBorder="1"/>
    <xf numFmtId="44" fontId="9" fillId="0" borderId="1" xfId="1" applyFont="1" applyFill="1" applyBorder="1" applyAlignment="1">
      <alignment horizontal="center" vertical="center" wrapText="1"/>
    </xf>
    <xf numFmtId="44" fontId="9" fillId="0" borderId="3" xfId="1" applyFont="1" applyFill="1" applyBorder="1" applyAlignment="1">
      <alignment horizontal="center" vertical="center" wrapText="1"/>
    </xf>
    <xf numFmtId="44" fontId="0" fillId="0" borderId="0" xfId="0" applyNumberFormat="1"/>
    <xf numFmtId="44" fontId="5" fillId="2" borderId="16" xfId="1" applyFont="1" applyFill="1" applyBorder="1" applyAlignment="1">
      <alignment horizontal="center" vertical="center" wrapText="1"/>
    </xf>
    <xf numFmtId="44" fontId="5" fillId="2" borderId="20" xfId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/>
    <xf numFmtId="1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4" name="Imagem 6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5" name="Imagem 6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6" name="Imagem 6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7" name="Imagem 6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8" name="Imagem 6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9" name="Imagem 6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70" name="Imagem 6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1" name="Imagem 7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2" name="Imagem 7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3" name="Imagem 7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4" name="Imagem 7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5" name="Imagem 7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6" name="Imagem 7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77" name="Imagem 7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8" name="Imagem 7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9" name="Imagem 7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0" name="Imagem 7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1" name="Imagem 8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2" name="Imagem 8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3" name="Imagem 8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84" name="Imagem 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5" name="Imagem 8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6" name="Imagem 8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7" name="Imagem 8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8" name="Imagem 8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9" name="Imagem 8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0" name="Imagem 8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1" name="Imagem 9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2" name="Imagem 9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3" name="Imagem 9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4" name="Imagem 9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5" name="Imagem 9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6" name="Imagem 9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7" name="Imagem 9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8" name="Imagem 9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9" name="Imagem 9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0" name="Imagem 9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1" name="Imagem 10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2" name="Imagem 10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3" name="Imagem 10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4" name="Imagem 10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5" name="Imagem 10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6" name="Imagem 10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7" name="Imagem 10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8" name="Imagem 10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9" name="Imagem 10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0" name="Imagem 10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1" name="Imagem 11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2" name="Imagem 11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3" name="Imagem 11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4" name="Imagem 11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5" name="Imagem 11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6" name="Imagem 11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7" name="Imagem 11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8" name="Imagem 11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9" name="Imagem 11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0" name="Imagem 11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1" name="Imagem 12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2" name="Imagem 12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23" name="Imagem 1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" name="Imagem 1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19" name="Imagem 1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" name="Imagem 1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" name="Imagem 2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" name="Imagem 2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26" name="Imagem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7" name="Imagem 2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8" name="Imagem 2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9" name="Imagem 2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0" name="Imagem 2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1" name="Imagem 3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2" name="Imagem 3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3" name="Imagem 3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4" name="Imagem 3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5" name="Imagem 3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7" name="Imagem 3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8" name="Imagem 3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9" name="Imagem 3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0" name="Imagem 3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1" name="Imagem 4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2" name="Imagem 4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3" name="Imagem 4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4" name="Imagem 4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5" name="Imagem 4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6" name="Imagem 4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7" name="Imagem 4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8" name="Imagem 4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9" name="Imagem 4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0" name="Imagem 4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1" name="Imagem 5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2" name="Imagem 5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3" name="Imagem 5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4" name="Imagem 5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5" name="Imagem 5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6" name="Imagem 5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7" name="Imagem 5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8" name="Imagem 5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9" name="Imagem 5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0" name="Imagem 5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1" name="Imagem 6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2" name="Imagem 6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3" name="Imagem 6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4" name="Imagem 6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65" name="Imagem 6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66" name="Imagem 6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7" name="Imagem 6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8" name="Imagem 6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9" name="Imagem 6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0" name="Imagem 6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1" name="Imagem 7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2" name="Imagem 7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73" name="Imagem 7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4" name="Imagem 7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5" name="Imagem 7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6" name="Imagem 7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7" name="Imagem 7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8" name="Imagem 7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9" name="Imagem 7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80" name="Imagem 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1" name="Imagem 8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2" name="Imagem 8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3" name="Imagem 8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4" name="Imagem 8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5" name="Imagem 8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6" name="Imagem 8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87" name="Imagem 8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8" name="Imagem 8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9" name="Imagem 8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0" name="Imagem 8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1" name="Imagem 9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2" name="Imagem 9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3" name="Imagem 9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4" name="Imagem 9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5" name="Imagem 9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6" name="Imagem 9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7" name="Imagem 9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8" name="Imagem 9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9" name="Imagem 9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0" name="Imagem 9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1" name="Imagem 10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2" name="Imagem 10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3" name="Imagem 10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4" name="Imagem 10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5" name="Imagem 10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6" name="Imagem 10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7" name="Imagem 10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8" name="Imagem 10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9" name="Imagem 10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0" name="Imagem 10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1" name="Imagem 11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2" name="Imagem 11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3" name="Imagem 11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4" name="Imagem 11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5" name="Imagem 11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6" name="Imagem 11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7" name="Imagem 11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8" name="Imagem 11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9" name="Imagem 11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0" name="Imagem 11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1" name="Imagem 12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2" name="Imagem 12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3" name="Imagem 12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4" name="Imagem 12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5" name="Imagem 12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26" name="Imagem 1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2" name="Imagem 7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3" name="Imagem 7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74" name="Imagem 7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75" name="Imagem 7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6" name="Imagem 7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7" name="Imagem 7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8" name="Imagem 7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79" name="Imagem 7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0" name="Imagem 7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1" name="Imagem 8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82" name="Imagem 8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3" name="Imagem 8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4" name="Imagem 8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5" name="Imagem 8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6" name="Imagem 8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7" name="Imagem 8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88" name="Imagem 8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89" name="Imagem 8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0" name="Imagem 8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1" name="Imagem 9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2" name="Imagem 9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3" name="Imagem 9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4" name="Imagem 9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5" name="Imagem 9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96" name="Imagem 9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7" name="Imagem 9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8" name="Imagem 9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99" name="Imagem 9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0" name="Imagem 9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1" name="Imagem 10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2" name="Imagem 10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3" name="Imagem 10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4" name="Imagem 10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5" name="Imagem 10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6" name="Imagem 10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7" name="Imagem 10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8" name="Imagem 10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09" name="Imagem 10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0" name="Imagem 10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1" name="Imagem 11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2" name="Imagem 11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3" name="Imagem 11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4" name="Imagem 11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5" name="Imagem 11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6" name="Imagem 11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7" name="Imagem 11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8" name="Imagem 11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19" name="Imagem 11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0" name="Imagem 11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1" name="Imagem 12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2" name="Imagem 12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3" name="Imagem 12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4" name="Imagem 12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5" name="Imagem 12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6" name="Imagem 12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7" name="Imagem 12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8" name="Imagem 12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29" name="Imagem 12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0" name="Imagem 12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1" name="Imagem 13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2" name="Imagem 13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3" name="Imagem 13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4" name="Imagem 13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35" name="Imagem 13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6" name="Imagem 13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37" name="Imagem 13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38" name="Imagem 13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39" name="Imagem 13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0" name="Imagem 13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1" name="Imagem 14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2" name="Imagem 14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3" name="Imagem 14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4" name="Imagem 14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5" name="Imagem 14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146" name="Imagem 14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7" name="Imagem 14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8" name="Imagem 14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49" name="Imagem 14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0" name="Imagem 14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1" name="Imagem 15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2" name="Imagem 15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153" name="Imagem 15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4" name="Imagem 15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5" name="Imagem 15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6" name="Imagem 15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7" name="Imagem 15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8" name="Imagem 15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59" name="Imagem 15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160" name="Imagem 15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1" name="Imagem 16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2" name="Imagem 16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3" name="Imagem 16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4" name="Imagem 16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5" name="Imagem 16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6" name="Imagem 16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7" name="Imagem 16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8" name="Imagem 16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69" name="Imagem 16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0" name="Imagem 16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1" name="Imagem 17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2" name="Imagem 17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3" name="Imagem 17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4" name="Imagem 17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5" name="Imagem 17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6" name="Imagem 17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7" name="Imagem 17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8" name="Imagem 17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79" name="Imagem 17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0" name="Imagem 17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1" name="Imagem 18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2" name="Imagem 18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3" name="Imagem 18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4" name="Imagem 18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5" name="Imagem 18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6" name="Imagem 18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7" name="Imagem 18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8" name="Imagem 18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89" name="Imagem 18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0" name="Imagem 18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1" name="Imagem 19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2" name="Imagem 19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3" name="Imagem 19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4" name="Imagem 19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5" name="Imagem 19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6" name="Imagem 19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7" name="Imagem 19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198" name="Imagem 19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199" name="Imagem 19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200" name="Imagem 19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1" name="Imagem 20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2" name="Imagem 20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3" name="Imagem 20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4" name="Imagem 20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5" name="Imagem 20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6" name="Imagem 20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457200</xdr:colOff>
      <xdr:row>4</xdr:row>
      <xdr:rowOff>190501</xdr:rowOff>
    </xdr:to>
    <xdr:pic>
      <xdr:nvPicPr>
        <xdr:cNvPr id="207" name="Imagem 20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22193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8" name="Imagem 20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09" name="Imagem 20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0" name="Imagem 20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1" name="Imagem 21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2" name="Imagem 21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3" name="Imagem 21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214" name="Imagem 2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5" name="Imagem 21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6" name="Imagem 21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7" name="Imagem 21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8" name="Imagem 21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19" name="Imagem 21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0" name="Imagem 21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2</xdr:col>
      <xdr:colOff>466725</xdr:colOff>
      <xdr:row>4</xdr:row>
      <xdr:rowOff>180975</xdr:rowOff>
    </xdr:to>
    <xdr:pic>
      <xdr:nvPicPr>
        <xdr:cNvPr id="221" name="Imagem 2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2219325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2" name="Imagem 22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3" name="Imagem 22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4" name="Imagem 22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5" name="Imagem 22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6" name="Imagem 22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7" name="Imagem 22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8" name="Imagem 22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29" name="Imagem 22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0" name="Imagem 22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1" name="Imagem 23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2" name="Imagem 23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3" name="Imagem 23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4" name="Imagem 23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5" name="Imagem 23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6" name="Imagem 23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7" name="Imagem 23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8" name="Imagem 23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39" name="Imagem 23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0" name="Imagem 23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1" name="Imagem 24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2" name="Imagem 24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3" name="Imagem 24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4" name="Imagem 24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5" name="Imagem 24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6" name="Imagem 24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7" name="Imagem 24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8" name="Imagem 24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49" name="Imagem 24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0" name="Imagem 249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1" name="Imagem 250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2" name="Imagem 251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3" name="Imagem 252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4" name="Imagem 253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5" name="Imagem 254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6" name="Imagem 255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7" name="Imagem 256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8" name="Imagem 257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66675</xdr:rowOff>
    </xdr:from>
    <xdr:to>
      <xdr:col>2</xdr:col>
      <xdr:colOff>169544</xdr:colOff>
      <xdr:row>4</xdr:row>
      <xdr:rowOff>173354</xdr:rowOff>
    </xdr:to>
    <xdr:pic>
      <xdr:nvPicPr>
        <xdr:cNvPr id="259" name="Imagem 258">
          <a:extLst>
            <a:ext uri="{FF2B5EF4-FFF2-40B4-BE49-F238E27FC236}">
              <a16:creationId xmlns:a16="http://schemas.microsoft.com/office/drawing/2014/main" id="{76A1D24B-814E-47F1-8AB2-4B188BAF0B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807844" cy="868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4</xdr:row>
      <xdr:rowOff>152400</xdr:rowOff>
    </xdr:to>
    <xdr:pic>
      <xdr:nvPicPr>
        <xdr:cNvPr id="260" name="Imagem 25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219325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2"/>
  <sheetViews>
    <sheetView zoomScaleNormal="100" workbookViewId="0">
      <selection activeCell="A8" sqref="A8:E8"/>
    </sheetView>
  </sheetViews>
  <sheetFormatPr defaultRowHeight="15" x14ac:dyDescent="0.25"/>
  <cols>
    <col min="1" max="1" width="11.42578125" customWidth="1"/>
    <col min="2" max="2" width="15" customWidth="1"/>
    <col min="3" max="3" width="47.140625" customWidth="1"/>
    <col min="4" max="4" width="22.28515625" customWidth="1"/>
    <col min="5" max="5" width="15.85546875" style="1" customWidth="1"/>
    <col min="9" max="9" width="12.140625" bestFit="1" customWidth="1"/>
  </cols>
  <sheetData>
    <row r="5" spans="1:9" ht="15.75" thickBot="1" x14ac:dyDescent="0.3"/>
    <row r="6" spans="1:9" ht="24" customHeight="1" thickBot="1" x14ac:dyDescent="0.4">
      <c r="A6" s="42" t="s">
        <v>16</v>
      </c>
      <c r="B6" s="43"/>
      <c r="C6" s="43"/>
      <c r="D6" s="43"/>
      <c r="E6" s="44"/>
    </row>
    <row r="7" spans="1:9" ht="36" x14ac:dyDescent="0.25">
      <c r="A7" s="21" t="s">
        <v>0</v>
      </c>
      <c r="B7" s="21" t="s">
        <v>7</v>
      </c>
      <c r="C7" s="21" t="s">
        <v>1</v>
      </c>
      <c r="D7" s="21" t="s">
        <v>2</v>
      </c>
      <c r="E7" s="20" t="s">
        <v>3</v>
      </c>
    </row>
    <row r="8" spans="1:9" x14ac:dyDescent="0.25">
      <c r="A8" s="9">
        <v>45252</v>
      </c>
      <c r="B8" s="9" t="s">
        <v>25</v>
      </c>
      <c r="C8" s="30" t="s">
        <v>30</v>
      </c>
      <c r="D8" s="10" t="s">
        <v>10</v>
      </c>
      <c r="E8" s="24">
        <v>1644</v>
      </c>
    </row>
    <row r="9" spans="1:9" x14ac:dyDescent="0.25">
      <c r="A9" s="9">
        <v>45244</v>
      </c>
      <c r="B9" s="9" t="s">
        <v>31</v>
      </c>
      <c r="C9" s="30" t="s">
        <v>32</v>
      </c>
      <c r="D9" s="10" t="s">
        <v>10</v>
      </c>
      <c r="E9" s="24">
        <v>2000</v>
      </c>
    </row>
    <row r="10" spans="1:9" x14ac:dyDescent="0.25">
      <c r="A10" s="9">
        <v>45244</v>
      </c>
      <c r="B10" s="9" t="s">
        <v>33</v>
      </c>
      <c r="C10" s="30" t="s">
        <v>34</v>
      </c>
      <c r="D10" s="10" t="s">
        <v>10</v>
      </c>
      <c r="E10" s="24">
        <v>1500</v>
      </c>
    </row>
    <row r="11" spans="1:9" x14ac:dyDescent="0.25">
      <c r="A11" s="9">
        <v>45244</v>
      </c>
      <c r="B11" s="9" t="s">
        <v>23</v>
      </c>
      <c r="C11" s="30" t="s">
        <v>19</v>
      </c>
      <c r="D11" s="10" t="s">
        <v>10</v>
      </c>
      <c r="E11" s="24">
        <v>2000</v>
      </c>
    </row>
    <row r="12" spans="1:9" x14ac:dyDescent="0.25">
      <c r="A12" s="12">
        <v>45251</v>
      </c>
      <c r="B12" s="12" t="s">
        <v>25</v>
      </c>
      <c r="C12" s="31" t="s">
        <v>35</v>
      </c>
      <c r="D12" s="13" t="s">
        <v>10</v>
      </c>
      <c r="E12" s="25">
        <v>2320</v>
      </c>
    </row>
    <row r="13" spans="1:9" x14ac:dyDescent="0.25">
      <c r="A13" s="12">
        <v>45244</v>
      </c>
      <c r="B13" s="12" t="s">
        <v>25</v>
      </c>
      <c r="C13" s="31" t="s">
        <v>36</v>
      </c>
      <c r="D13" s="13" t="s">
        <v>10</v>
      </c>
      <c r="E13" s="25">
        <v>880</v>
      </c>
    </row>
    <row r="14" spans="1:9" x14ac:dyDescent="0.25">
      <c r="A14" s="12">
        <v>45245</v>
      </c>
      <c r="B14" s="12" t="s">
        <v>25</v>
      </c>
      <c r="C14" s="31" t="s">
        <v>37</v>
      </c>
      <c r="D14" s="13" t="s">
        <v>10</v>
      </c>
      <c r="E14" s="25">
        <v>720</v>
      </c>
    </row>
    <row r="15" spans="1:9" x14ac:dyDescent="0.25">
      <c r="A15" s="35">
        <v>45246</v>
      </c>
      <c r="B15" s="35" t="s">
        <v>25</v>
      </c>
      <c r="C15" s="31" t="s">
        <v>38</v>
      </c>
      <c r="D15" s="36" t="s">
        <v>10</v>
      </c>
      <c r="E15" s="25">
        <v>960</v>
      </c>
      <c r="F15" s="34"/>
      <c r="G15" s="34"/>
      <c r="H15" s="34"/>
      <c r="I15" s="34"/>
    </row>
    <row r="16" spans="1:9" x14ac:dyDescent="0.25">
      <c r="A16" s="35">
        <v>45246</v>
      </c>
      <c r="B16" s="35" t="s">
        <v>25</v>
      </c>
      <c r="C16" s="31" t="s">
        <v>21</v>
      </c>
      <c r="D16" s="36" t="s">
        <v>10</v>
      </c>
      <c r="E16" s="25">
        <v>400</v>
      </c>
      <c r="F16" s="34"/>
      <c r="G16" s="34"/>
      <c r="H16" s="34"/>
      <c r="I16" s="34"/>
    </row>
    <row r="17" spans="1:9" x14ac:dyDescent="0.25">
      <c r="A17" s="35">
        <v>45246</v>
      </c>
      <c r="B17" s="35" t="s">
        <v>25</v>
      </c>
      <c r="C17" s="31" t="s">
        <v>39</v>
      </c>
      <c r="D17" s="35" t="s">
        <v>10</v>
      </c>
      <c r="E17" s="25">
        <v>1600</v>
      </c>
      <c r="F17" s="34"/>
      <c r="G17" s="34"/>
      <c r="H17" s="34"/>
      <c r="I17" s="34"/>
    </row>
    <row r="18" spans="1:9" x14ac:dyDescent="0.25">
      <c r="A18" s="35">
        <v>45245</v>
      </c>
      <c r="B18" s="35" t="s">
        <v>25</v>
      </c>
      <c r="C18" s="31" t="s">
        <v>40</v>
      </c>
      <c r="D18" s="35" t="s">
        <v>10</v>
      </c>
      <c r="E18" s="25">
        <v>2240</v>
      </c>
      <c r="F18" s="34"/>
      <c r="G18" s="34"/>
      <c r="H18" s="34"/>
      <c r="I18" s="34"/>
    </row>
    <row r="19" spans="1:9" x14ac:dyDescent="0.25">
      <c r="A19" s="35">
        <v>45244</v>
      </c>
      <c r="B19" s="35" t="s">
        <v>25</v>
      </c>
      <c r="C19" s="31" t="s">
        <v>41</v>
      </c>
      <c r="D19" s="35" t="s">
        <v>10</v>
      </c>
      <c r="E19" s="25">
        <v>1280</v>
      </c>
      <c r="F19" s="34"/>
      <c r="G19" s="34"/>
      <c r="H19" s="34"/>
      <c r="I19" s="34"/>
    </row>
    <row r="20" spans="1:9" x14ac:dyDescent="0.25">
      <c r="A20" s="35">
        <v>45244</v>
      </c>
      <c r="B20" s="35" t="s">
        <v>24</v>
      </c>
      <c r="C20" s="31" t="s">
        <v>9</v>
      </c>
      <c r="D20" s="35" t="s">
        <v>10</v>
      </c>
      <c r="E20" s="25">
        <v>640</v>
      </c>
      <c r="F20" s="34"/>
      <c r="G20" s="34"/>
      <c r="H20" s="34"/>
      <c r="I20" s="34"/>
    </row>
    <row r="21" spans="1:9" x14ac:dyDescent="0.25">
      <c r="A21" s="35">
        <v>45244</v>
      </c>
      <c r="B21" s="35" t="s">
        <v>25</v>
      </c>
      <c r="C21" s="31" t="s">
        <v>18</v>
      </c>
      <c r="D21" s="35" t="s">
        <v>10</v>
      </c>
      <c r="E21" s="25">
        <v>1200</v>
      </c>
      <c r="F21" s="34"/>
      <c r="G21" s="34"/>
      <c r="H21" s="34"/>
      <c r="I21" s="34"/>
    </row>
    <row r="22" spans="1:9" x14ac:dyDescent="0.25">
      <c r="A22" s="35">
        <v>45246</v>
      </c>
      <c r="B22" s="35" t="s">
        <v>20</v>
      </c>
      <c r="C22" s="31" t="s">
        <v>26</v>
      </c>
      <c r="D22" s="36" t="s">
        <v>10</v>
      </c>
      <c r="E22" s="25">
        <v>356</v>
      </c>
      <c r="F22" s="34"/>
      <c r="G22" s="34"/>
      <c r="H22" s="34"/>
      <c r="I22" s="34"/>
    </row>
    <row r="23" spans="1:9" x14ac:dyDescent="0.25">
      <c r="A23" s="35">
        <v>45246</v>
      </c>
      <c r="B23" s="35" t="s">
        <v>20</v>
      </c>
      <c r="C23" s="31" t="s">
        <v>29</v>
      </c>
      <c r="D23" s="36" t="s">
        <v>10</v>
      </c>
      <c r="E23" s="25">
        <v>44</v>
      </c>
      <c r="F23" s="34"/>
      <c r="G23" s="34"/>
      <c r="H23" s="34"/>
      <c r="I23" s="34"/>
    </row>
    <row r="24" spans="1:9" x14ac:dyDescent="0.25">
      <c r="A24" s="35">
        <v>45246</v>
      </c>
      <c r="B24" s="35" t="s">
        <v>20</v>
      </c>
      <c r="C24" s="31" t="s">
        <v>27</v>
      </c>
      <c r="D24" s="36" t="s">
        <v>10</v>
      </c>
      <c r="E24" s="25">
        <v>284.8</v>
      </c>
      <c r="F24" s="34"/>
      <c r="G24" s="34"/>
      <c r="H24" s="34"/>
      <c r="I24" s="34"/>
    </row>
    <row r="25" spans="1:9" ht="15.75" thickBot="1" x14ac:dyDescent="0.3">
      <c r="A25" s="35">
        <v>45246</v>
      </c>
      <c r="B25" s="35" t="s">
        <v>20</v>
      </c>
      <c r="C25" s="31" t="s">
        <v>28</v>
      </c>
      <c r="D25" s="36" t="s">
        <v>10</v>
      </c>
      <c r="E25" s="25">
        <v>35.200000000000003</v>
      </c>
      <c r="F25" s="34"/>
      <c r="G25" s="34"/>
      <c r="H25" s="34"/>
      <c r="I25" s="34"/>
    </row>
    <row r="26" spans="1:9" ht="15.75" thickBot="1" x14ac:dyDescent="0.3">
      <c r="A26" s="46" t="s">
        <v>12</v>
      </c>
      <c r="B26" s="47"/>
      <c r="C26" s="47"/>
      <c r="D26" s="48"/>
      <c r="E26" s="19">
        <f>SUM(E8:E25)</f>
        <v>20104</v>
      </c>
    </row>
    <row r="27" spans="1:9" x14ac:dyDescent="0.25">
      <c r="A27" s="16"/>
      <c r="B27" s="9"/>
      <c r="C27" s="15"/>
      <c r="D27" s="10"/>
      <c r="E27" s="11"/>
    </row>
    <row r="28" spans="1:9" ht="15.75" thickBot="1" x14ac:dyDescent="0.3">
      <c r="A28" s="4"/>
      <c r="B28" s="12"/>
      <c r="C28" s="17"/>
      <c r="D28" s="13"/>
      <c r="E28" s="14"/>
    </row>
    <row r="29" spans="1:9" ht="15.75" thickBot="1" x14ac:dyDescent="0.3">
      <c r="A29" s="46" t="s">
        <v>13</v>
      </c>
      <c r="B29" s="47"/>
      <c r="C29" s="47"/>
      <c r="D29" s="48"/>
      <c r="E29" s="19">
        <f>SUM(E27:E28)</f>
        <v>0</v>
      </c>
    </row>
    <row r="30" spans="1:9" ht="15.75" customHeight="1" x14ac:dyDescent="0.25">
      <c r="A30" s="18"/>
      <c r="B30" s="18"/>
      <c r="C30" s="18"/>
      <c r="D30" s="18"/>
      <c r="E30" s="20"/>
    </row>
    <row r="31" spans="1:9" ht="15.75" customHeight="1" thickBot="1" x14ac:dyDescent="0.3">
      <c r="A31" s="4"/>
      <c r="B31" s="12"/>
      <c r="C31" s="17"/>
      <c r="D31" s="13"/>
      <c r="E31" s="14"/>
    </row>
    <row r="32" spans="1:9" x14ac:dyDescent="0.25">
      <c r="A32" s="49" t="s">
        <v>14</v>
      </c>
      <c r="B32" s="50"/>
      <c r="C32" s="50"/>
      <c r="D32" s="51"/>
      <c r="E32" s="27">
        <f>SUM(E31)</f>
        <v>0</v>
      </c>
    </row>
    <row r="33" spans="1:9" x14ac:dyDescent="0.25">
      <c r="A33" s="32">
        <v>45244</v>
      </c>
      <c r="B33" s="32" t="s">
        <v>17</v>
      </c>
      <c r="C33" s="30" t="s">
        <v>42</v>
      </c>
      <c r="D33" s="33" t="s">
        <v>11</v>
      </c>
      <c r="E33" s="24">
        <v>680</v>
      </c>
    </row>
    <row r="34" spans="1:9" x14ac:dyDescent="0.25">
      <c r="A34" s="29"/>
      <c r="B34" s="9"/>
      <c r="C34" s="15"/>
      <c r="D34" s="10"/>
      <c r="E34" s="3"/>
    </row>
    <row r="35" spans="1:9" ht="15.75" thickBot="1" x14ac:dyDescent="0.3">
      <c r="A35" s="52" t="s">
        <v>15</v>
      </c>
      <c r="B35" s="53"/>
      <c r="C35" s="53"/>
      <c r="D35" s="54"/>
      <c r="E35" s="28">
        <f>SUM(E33:E34)</f>
        <v>680</v>
      </c>
    </row>
    <row r="36" spans="1:9" ht="15.75" customHeight="1" x14ac:dyDescent="0.25">
      <c r="A36" s="6"/>
      <c r="B36" s="6"/>
      <c r="C36" s="6"/>
      <c r="D36" s="6"/>
      <c r="E36" s="7"/>
    </row>
    <row r="37" spans="1:9" x14ac:dyDescent="0.25">
      <c r="A37" s="9"/>
      <c r="B37" s="9"/>
      <c r="C37" s="15"/>
      <c r="D37" s="10"/>
      <c r="E37" s="3"/>
    </row>
    <row r="38" spans="1:9" x14ac:dyDescent="0.25">
      <c r="A38" s="2"/>
      <c r="B38" s="2"/>
      <c r="C38" s="2"/>
      <c r="D38" s="2"/>
      <c r="E38" s="3"/>
    </row>
    <row r="39" spans="1:9" x14ac:dyDescent="0.25">
      <c r="A39" s="2"/>
      <c r="B39" s="2"/>
      <c r="C39" s="2"/>
      <c r="D39" s="2"/>
      <c r="E39" s="3"/>
    </row>
    <row r="40" spans="1:9" x14ac:dyDescent="0.25">
      <c r="A40" s="2"/>
      <c r="B40" s="2"/>
      <c r="C40" s="2"/>
      <c r="D40" s="2"/>
      <c r="E40" s="3"/>
    </row>
    <row r="41" spans="1:9" x14ac:dyDescent="0.25">
      <c r="A41" s="2"/>
      <c r="B41" s="2"/>
      <c r="C41" s="2"/>
      <c r="D41" s="2"/>
      <c r="E41" s="3"/>
    </row>
    <row r="42" spans="1:9" x14ac:dyDescent="0.25">
      <c r="A42" s="2"/>
      <c r="B42" s="2"/>
      <c r="C42" s="2"/>
      <c r="D42" s="2"/>
      <c r="E42" s="3"/>
    </row>
    <row r="43" spans="1:9" x14ac:dyDescent="0.25">
      <c r="A43" s="2"/>
      <c r="B43" s="2"/>
      <c r="C43" s="2"/>
      <c r="D43" s="2"/>
      <c r="E43" s="3"/>
    </row>
    <row r="44" spans="1:9" x14ac:dyDescent="0.25">
      <c r="A44" s="2"/>
      <c r="B44" s="2"/>
      <c r="C44" s="2"/>
      <c r="D44" s="2"/>
      <c r="E44" s="3"/>
    </row>
    <row r="45" spans="1:9" x14ac:dyDescent="0.25">
      <c r="A45" s="2"/>
      <c r="B45" s="2"/>
      <c r="C45" s="2"/>
      <c r="D45" s="2"/>
      <c r="E45" s="3"/>
    </row>
    <row r="46" spans="1:9" ht="15.75" thickBot="1" x14ac:dyDescent="0.3">
      <c r="A46" s="4"/>
      <c r="B46" s="4"/>
      <c r="C46" s="4"/>
      <c r="D46" s="4"/>
      <c r="E46" s="5"/>
    </row>
    <row r="47" spans="1:9" ht="16.5" thickBot="1" x14ac:dyDescent="0.3">
      <c r="A47" s="55" t="s">
        <v>4</v>
      </c>
      <c r="B47" s="56"/>
      <c r="C47" s="56"/>
      <c r="D47" s="57"/>
      <c r="E47" s="8">
        <f>E26+E29+E32+E35</f>
        <v>20784</v>
      </c>
      <c r="G47">
        <v>20784</v>
      </c>
      <c r="I47" s="26">
        <f>E47-G47</f>
        <v>0</v>
      </c>
    </row>
    <row r="48" spans="1:9" x14ac:dyDescent="0.25">
      <c r="A48" s="38" t="s">
        <v>8</v>
      </c>
      <c r="B48" s="38"/>
      <c r="C48" s="38"/>
      <c r="D48" s="38"/>
      <c r="E48" s="38"/>
    </row>
    <row r="49" spans="1:7" ht="15" customHeight="1" x14ac:dyDescent="0.25">
      <c r="A49" s="39"/>
      <c r="B49" s="39"/>
      <c r="C49" s="39"/>
      <c r="D49" s="39"/>
      <c r="E49" s="39"/>
    </row>
    <row r="50" spans="1:7" x14ac:dyDescent="0.25">
      <c r="A50" s="39"/>
      <c r="B50" s="39"/>
      <c r="C50" s="39"/>
      <c r="D50" s="39"/>
      <c r="E50" s="39"/>
    </row>
    <row r="51" spans="1:7" x14ac:dyDescent="0.25">
      <c r="A51" s="45" t="s">
        <v>43</v>
      </c>
      <c r="B51" s="45"/>
      <c r="C51" s="45"/>
      <c r="D51" s="45"/>
      <c r="E51" s="45"/>
    </row>
    <row r="52" spans="1:7" x14ac:dyDescent="0.25">
      <c r="A52" s="40"/>
      <c r="B52" s="40"/>
      <c r="C52" s="40"/>
      <c r="D52" s="40"/>
      <c r="E52" s="40"/>
    </row>
    <row r="53" spans="1:7" x14ac:dyDescent="0.25">
      <c r="A53" s="40"/>
      <c r="B53" s="40"/>
      <c r="C53" s="40"/>
      <c r="D53" s="40"/>
      <c r="E53" s="40"/>
    </row>
    <row r="54" spans="1:7" x14ac:dyDescent="0.25">
      <c r="A54" s="40" t="s">
        <v>5</v>
      </c>
      <c r="B54" s="40"/>
      <c r="C54" s="40"/>
      <c r="D54" s="40"/>
      <c r="E54" s="40"/>
    </row>
    <row r="55" spans="1:7" x14ac:dyDescent="0.25">
      <c r="A55" s="40" t="s">
        <v>6</v>
      </c>
      <c r="B55" s="40"/>
      <c r="C55" s="40"/>
      <c r="D55" s="40"/>
      <c r="E55" s="40"/>
    </row>
    <row r="56" spans="1:7" x14ac:dyDescent="0.25">
      <c r="A56" s="40" t="s">
        <v>6</v>
      </c>
      <c r="B56" s="40"/>
      <c r="C56" s="40"/>
      <c r="D56" s="40"/>
      <c r="E56" s="40"/>
    </row>
    <row r="60" spans="1:7" x14ac:dyDescent="0.25">
      <c r="B60" s="22"/>
      <c r="C60" s="22"/>
      <c r="D60" s="22"/>
      <c r="E60" s="23"/>
      <c r="F60" s="22"/>
      <c r="G60" s="22"/>
    </row>
    <row r="61" spans="1:7" x14ac:dyDescent="0.25">
      <c r="B61" s="22"/>
      <c r="C61" s="22"/>
      <c r="D61" s="22"/>
      <c r="E61" s="23"/>
      <c r="F61" s="22"/>
      <c r="G61" s="22"/>
    </row>
    <row r="62" spans="1:7" x14ac:dyDescent="0.25">
      <c r="B62" s="22"/>
      <c r="C62" s="41"/>
      <c r="D62" s="41"/>
      <c r="E62" s="41"/>
      <c r="F62" s="22"/>
      <c r="G62" s="22"/>
    </row>
  </sheetData>
  <sortState ref="B8:E12">
    <sortCondition ref="B8"/>
  </sortState>
  <mergeCells count="14">
    <mergeCell ref="A48:E50"/>
    <mergeCell ref="A56:E56"/>
    <mergeCell ref="C62:E62"/>
    <mergeCell ref="A6:E6"/>
    <mergeCell ref="A51:E51"/>
    <mergeCell ref="A52:E52"/>
    <mergeCell ref="A53:E53"/>
    <mergeCell ref="A55:E55"/>
    <mergeCell ref="A54:E54"/>
    <mergeCell ref="A26:D26"/>
    <mergeCell ref="A29:D29"/>
    <mergeCell ref="A32:D32"/>
    <mergeCell ref="A35:D35"/>
    <mergeCell ref="A47:D47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2"/>
  <sheetViews>
    <sheetView tabSelected="1" topLeftCell="A37" workbookViewId="0">
      <selection activeCell="A52" sqref="A52:E52"/>
    </sheetView>
  </sheetViews>
  <sheetFormatPr defaultRowHeight="15" x14ac:dyDescent="0.25"/>
  <cols>
    <col min="1" max="1" width="11.42578125" customWidth="1"/>
    <col min="2" max="2" width="15" customWidth="1"/>
    <col min="3" max="3" width="47.140625" customWidth="1"/>
    <col min="4" max="4" width="22.28515625" customWidth="1"/>
    <col min="5" max="5" width="15.85546875" style="1" customWidth="1"/>
    <col min="9" max="9" width="12.140625" bestFit="1" customWidth="1"/>
  </cols>
  <sheetData>
    <row r="5" spans="1:9" ht="15.75" thickBot="1" x14ac:dyDescent="0.3"/>
    <row r="6" spans="1:9" ht="24" customHeight="1" thickBot="1" x14ac:dyDescent="0.4">
      <c r="A6" s="42" t="s">
        <v>16</v>
      </c>
      <c r="B6" s="43"/>
      <c r="C6" s="43"/>
      <c r="D6" s="43"/>
      <c r="E6" s="44"/>
    </row>
    <row r="7" spans="1:9" ht="36" x14ac:dyDescent="0.25">
      <c r="A7" s="21" t="s">
        <v>0</v>
      </c>
      <c r="B7" s="21" t="s">
        <v>7</v>
      </c>
      <c r="C7" s="21" t="s">
        <v>1</v>
      </c>
      <c r="D7" s="21" t="s">
        <v>2</v>
      </c>
      <c r="E7" s="20" t="s">
        <v>3</v>
      </c>
    </row>
    <row r="8" spans="1:9" x14ac:dyDescent="0.25">
      <c r="A8" s="9">
        <v>45254</v>
      </c>
      <c r="B8" s="9" t="s">
        <v>24</v>
      </c>
      <c r="C8" s="30" t="s">
        <v>30</v>
      </c>
      <c r="D8" s="10" t="s">
        <v>10</v>
      </c>
      <c r="E8" s="24">
        <v>1644</v>
      </c>
    </row>
    <row r="9" spans="1:9" x14ac:dyDescent="0.25">
      <c r="A9" s="9">
        <v>45254</v>
      </c>
      <c r="B9" s="37" t="s">
        <v>22</v>
      </c>
      <c r="C9" s="30" t="s">
        <v>32</v>
      </c>
      <c r="D9" s="10" t="s">
        <v>10</v>
      </c>
      <c r="E9" s="24">
        <v>2000</v>
      </c>
    </row>
    <row r="10" spans="1:9" x14ac:dyDescent="0.25">
      <c r="A10" s="9">
        <v>45254</v>
      </c>
      <c r="B10" s="9" t="s">
        <v>44</v>
      </c>
      <c r="C10" s="30" t="s">
        <v>34</v>
      </c>
      <c r="D10" s="10" t="s">
        <v>10</v>
      </c>
      <c r="E10" s="24">
        <v>1500</v>
      </c>
    </row>
    <row r="11" spans="1:9" x14ac:dyDescent="0.25">
      <c r="A11" s="9">
        <v>45254</v>
      </c>
      <c r="B11" s="9" t="s">
        <v>33</v>
      </c>
      <c r="C11" s="30" t="s">
        <v>19</v>
      </c>
      <c r="D11" s="10" t="s">
        <v>10</v>
      </c>
      <c r="E11" s="24">
        <v>2000</v>
      </c>
    </row>
    <row r="12" spans="1:9" x14ac:dyDescent="0.25">
      <c r="A12" s="12">
        <v>45254</v>
      </c>
      <c r="B12" s="12" t="s">
        <v>24</v>
      </c>
      <c r="C12" s="31" t="s">
        <v>35</v>
      </c>
      <c r="D12" s="13" t="s">
        <v>10</v>
      </c>
      <c r="E12" s="25">
        <v>2320</v>
      </c>
    </row>
    <row r="13" spans="1:9" x14ac:dyDescent="0.25">
      <c r="A13" s="12">
        <v>45256</v>
      </c>
      <c r="B13" s="12" t="s">
        <v>24</v>
      </c>
      <c r="C13" s="31" t="s">
        <v>36</v>
      </c>
      <c r="D13" s="13" t="s">
        <v>10</v>
      </c>
      <c r="E13" s="25">
        <v>880</v>
      </c>
    </row>
    <row r="14" spans="1:9" x14ac:dyDescent="0.25">
      <c r="A14" s="12">
        <v>45254</v>
      </c>
      <c r="B14" s="9" t="s">
        <v>24</v>
      </c>
      <c r="C14" s="31" t="s">
        <v>37</v>
      </c>
      <c r="D14" s="13" t="s">
        <v>10</v>
      </c>
      <c r="E14" s="25">
        <v>720</v>
      </c>
    </row>
    <row r="15" spans="1:9" x14ac:dyDescent="0.25">
      <c r="A15" s="35">
        <v>45254</v>
      </c>
      <c r="B15" s="35" t="s">
        <v>24</v>
      </c>
      <c r="C15" s="31" t="s">
        <v>38</v>
      </c>
      <c r="D15" s="36" t="s">
        <v>10</v>
      </c>
      <c r="E15" s="25">
        <v>960</v>
      </c>
      <c r="F15" s="34"/>
      <c r="G15" s="34"/>
      <c r="H15" s="34"/>
      <c r="I15" s="34"/>
    </row>
    <row r="16" spans="1:9" x14ac:dyDescent="0.25">
      <c r="A16" s="35">
        <v>45254</v>
      </c>
      <c r="B16" s="35" t="s">
        <v>24</v>
      </c>
      <c r="C16" s="31" t="s">
        <v>21</v>
      </c>
      <c r="D16" s="36" t="s">
        <v>10</v>
      </c>
      <c r="E16" s="25">
        <v>400</v>
      </c>
      <c r="F16" s="34"/>
      <c r="G16" s="34"/>
      <c r="H16" s="34"/>
      <c r="I16" s="34"/>
    </row>
    <row r="17" spans="1:9" x14ac:dyDescent="0.25">
      <c r="A17" s="35">
        <v>45254</v>
      </c>
      <c r="B17" s="35" t="s">
        <v>24</v>
      </c>
      <c r="C17" s="31" t="s">
        <v>39</v>
      </c>
      <c r="D17" s="35" t="s">
        <v>10</v>
      </c>
      <c r="E17" s="25">
        <v>1600</v>
      </c>
      <c r="F17" s="34"/>
      <c r="G17" s="34"/>
      <c r="H17" s="34"/>
      <c r="I17" s="34"/>
    </row>
    <row r="18" spans="1:9" x14ac:dyDescent="0.25">
      <c r="A18" s="35">
        <v>45254</v>
      </c>
      <c r="B18" s="35" t="s">
        <v>24</v>
      </c>
      <c r="C18" s="31" t="s">
        <v>40</v>
      </c>
      <c r="D18" s="35" t="s">
        <v>10</v>
      </c>
      <c r="E18" s="25">
        <v>2240</v>
      </c>
      <c r="F18" s="34"/>
      <c r="G18" s="34"/>
      <c r="H18" s="34"/>
      <c r="I18" s="34"/>
    </row>
    <row r="19" spans="1:9" x14ac:dyDescent="0.25">
      <c r="A19" s="35">
        <v>45254</v>
      </c>
      <c r="B19" s="35" t="s">
        <v>24</v>
      </c>
      <c r="C19" s="31" t="s">
        <v>41</v>
      </c>
      <c r="D19" s="35" t="s">
        <v>10</v>
      </c>
      <c r="E19" s="25">
        <v>1280</v>
      </c>
      <c r="F19" s="34"/>
      <c r="G19" s="34"/>
      <c r="H19" s="34"/>
      <c r="I19" s="34"/>
    </row>
    <row r="20" spans="1:9" x14ac:dyDescent="0.25">
      <c r="A20" s="35">
        <v>45254</v>
      </c>
      <c r="B20" s="35" t="s">
        <v>23</v>
      </c>
      <c r="C20" s="31" t="s">
        <v>9</v>
      </c>
      <c r="D20" s="35" t="s">
        <v>10</v>
      </c>
      <c r="E20" s="25">
        <v>640</v>
      </c>
      <c r="F20" s="34"/>
      <c r="G20" s="34"/>
      <c r="H20" s="34"/>
      <c r="I20" s="34"/>
    </row>
    <row r="21" spans="1:9" x14ac:dyDescent="0.25">
      <c r="A21" s="35">
        <v>45254</v>
      </c>
      <c r="B21" s="35" t="s">
        <v>24</v>
      </c>
      <c r="C21" s="31" t="s">
        <v>18</v>
      </c>
      <c r="D21" s="35" t="s">
        <v>10</v>
      </c>
      <c r="E21" s="25">
        <v>1200</v>
      </c>
      <c r="F21" s="34"/>
      <c r="G21" s="34"/>
      <c r="H21" s="34"/>
      <c r="I21" s="34"/>
    </row>
    <row r="22" spans="1:9" x14ac:dyDescent="0.25">
      <c r="A22" s="35">
        <v>45260</v>
      </c>
      <c r="B22" s="35" t="s">
        <v>20</v>
      </c>
      <c r="C22" s="31" t="s">
        <v>26</v>
      </c>
      <c r="D22" s="36" t="s">
        <v>10</v>
      </c>
      <c r="E22" s="25">
        <v>356</v>
      </c>
      <c r="F22" s="34"/>
      <c r="G22" s="34"/>
      <c r="H22" s="34"/>
      <c r="I22" s="34"/>
    </row>
    <row r="23" spans="1:9" x14ac:dyDescent="0.25">
      <c r="A23" s="35">
        <v>45260</v>
      </c>
      <c r="B23" s="35" t="s">
        <v>20</v>
      </c>
      <c r="C23" s="31" t="s">
        <v>29</v>
      </c>
      <c r="D23" s="36" t="s">
        <v>10</v>
      </c>
      <c r="E23" s="25">
        <v>44</v>
      </c>
      <c r="F23" s="34"/>
      <c r="G23" s="34"/>
      <c r="H23" s="34"/>
      <c r="I23" s="34"/>
    </row>
    <row r="24" spans="1:9" x14ac:dyDescent="0.25">
      <c r="A24" s="35">
        <v>45260</v>
      </c>
      <c r="B24" s="35" t="s">
        <v>20</v>
      </c>
      <c r="C24" s="31" t="s">
        <v>27</v>
      </c>
      <c r="D24" s="36" t="s">
        <v>10</v>
      </c>
      <c r="E24" s="25">
        <v>284.8</v>
      </c>
      <c r="F24" s="34"/>
      <c r="G24" s="34"/>
      <c r="H24" s="34"/>
      <c r="I24" s="34"/>
    </row>
    <row r="25" spans="1:9" ht="15.75" thickBot="1" x14ac:dyDescent="0.3">
      <c r="A25" s="35">
        <v>45260</v>
      </c>
      <c r="B25" s="35" t="s">
        <v>20</v>
      </c>
      <c r="C25" s="31" t="s">
        <v>28</v>
      </c>
      <c r="D25" s="36" t="s">
        <v>10</v>
      </c>
      <c r="E25" s="25">
        <v>35.200000000000003</v>
      </c>
      <c r="F25" s="34"/>
      <c r="G25" s="34"/>
      <c r="H25" s="34"/>
      <c r="I25" s="34"/>
    </row>
    <row r="26" spans="1:9" ht="15.75" thickBot="1" x14ac:dyDescent="0.3">
      <c r="A26" s="46" t="s">
        <v>12</v>
      </c>
      <c r="B26" s="47"/>
      <c r="C26" s="47"/>
      <c r="D26" s="48"/>
      <c r="E26" s="19">
        <f>SUM(E8:E25)</f>
        <v>20104</v>
      </c>
    </row>
    <row r="27" spans="1:9" x14ac:dyDescent="0.25">
      <c r="A27" s="16"/>
      <c r="B27" s="9"/>
      <c r="C27" s="15"/>
      <c r="D27" s="10"/>
      <c r="E27" s="11"/>
    </row>
    <row r="28" spans="1:9" ht="15.75" thickBot="1" x14ac:dyDescent="0.3">
      <c r="A28" s="4"/>
      <c r="B28" s="12"/>
      <c r="C28" s="17"/>
      <c r="D28" s="13"/>
      <c r="E28" s="14"/>
    </row>
    <row r="29" spans="1:9" ht="15.75" thickBot="1" x14ac:dyDescent="0.3">
      <c r="A29" s="46" t="s">
        <v>13</v>
      </c>
      <c r="B29" s="47"/>
      <c r="C29" s="47"/>
      <c r="D29" s="48"/>
      <c r="E29" s="19">
        <f>SUM(E27:E28)</f>
        <v>0</v>
      </c>
    </row>
    <row r="30" spans="1:9" ht="15.75" customHeight="1" x14ac:dyDescent="0.25">
      <c r="A30" s="18"/>
      <c r="B30" s="18"/>
      <c r="C30" s="18"/>
      <c r="D30" s="18"/>
      <c r="E30" s="20"/>
    </row>
    <row r="31" spans="1:9" ht="15.75" customHeight="1" thickBot="1" x14ac:dyDescent="0.3">
      <c r="A31" s="4"/>
      <c r="B31" s="12"/>
      <c r="C31" s="17"/>
      <c r="D31" s="13"/>
      <c r="E31" s="14"/>
    </row>
    <row r="32" spans="1:9" x14ac:dyDescent="0.25">
      <c r="A32" s="49" t="s">
        <v>14</v>
      </c>
      <c r="B32" s="50"/>
      <c r="C32" s="50"/>
      <c r="D32" s="51"/>
      <c r="E32" s="27">
        <f>SUM(E31)</f>
        <v>0</v>
      </c>
    </row>
    <row r="33" spans="1:9" x14ac:dyDescent="0.25">
      <c r="A33" s="32">
        <v>45254</v>
      </c>
      <c r="B33" s="32" t="s">
        <v>17</v>
      </c>
      <c r="C33" s="30" t="s">
        <v>42</v>
      </c>
      <c r="D33" s="33" t="s">
        <v>11</v>
      </c>
      <c r="E33" s="24">
        <v>680</v>
      </c>
    </row>
    <row r="34" spans="1:9" x14ac:dyDescent="0.25">
      <c r="A34" s="29"/>
      <c r="B34" s="9"/>
      <c r="C34" s="15"/>
      <c r="D34" s="10"/>
      <c r="E34" s="3"/>
    </row>
    <row r="35" spans="1:9" ht="15.75" thickBot="1" x14ac:dyDescent="0.3">
      <c r="A35" s="52" t="s">
        <v>15</v>
      </c>
      <c r="B35" s="53"/>
      <c r="C35" s="53"/>
      <c r="D35" s="54"/>
      <c r="E35" s="28">
        <f>SUM(E33:E34)</f>
        <v>680</v>
      </c>
    </row>
    <row r="36" spans="1:9" ht="15.75" customHeight="1" x14ac:dyDescent="0.25">
      <c r="A36" s="6"/>
      <c r="B36" s="6"/>
      <c r="C36" s="6"/>
      <c r="D36" s="6"/>
      <c r="E36" s="7"/>
    </row>
    <row r="37" spans="1:9" x14ac:dyDescent="0.25">
      <c r="A37" s="9"/>
      <c r="B37" s="9"/>
      <c r="C37" s="15"/>
      <c r="D37" s="10"/>
      <c r="E37" s="3"/>
    </row>
    <row r="38" spans="1:9" x14ac:dyDescent="0.25">
      <c r="A38" s="2"/>
      <c r="B38" s="2"/>
      <c r="C38" s="2"/>
      <c r="D38" s="2"/>
      <c r="E38" s="3"/>
    </row>
    <row r="39" spans="1:9" x14ac:dyDescent="0.25">
      <c r="A39" s="2"/>
      <c r="B39" s="2"/>
      <c r="C39" s="2"/>
      <c r="D39" s="2"/>
      <c r="E39" s="3"/>
    </row>
    <row r="40" spans="1:9" x14ac:dyDescent="0.25">
      <c r="A40" s="2"/>
      <c r="B40" s="2"/>
      <c r="C40" s="2"/>
      <c r="D40" s="2"/>
      <c r="E40" s="3"/>
    </row>
    <row r="41" spans="1:9" x14ac:dyDescent="0.25">
      <c r="A41" s="2"/>
      <c r="B41" s="2"/>
      <c r="C41" s="2"/>
      <c r="D41" s="2"/>
      <c r="E41" s="3"/>
    </row>
    <row r="42" spans="1:9" x14ac:dyDescent="0.25">
      <c r="A42" s="2"/>
      <c r="B42" s="2"/>
      <c r="C42" s="2"/>
      <c r="D42" s="2"/>
      <c r="E42" s="3"/>
    </row>
    <row r="43" spans="1:9" x14ac:dyDescent="0.25">
      <c r="A43" s="2"/>
      <c r="B43" s="2"/>
      <c r="C43" s="2"/>
      <c r="D43" s="2"/>
      <c r="E43" s="3"/>
    </row>
    <row r="44" spans="1:9" x14ac:dyDescent="0.25">
      <c r="A44" s="2"/>
      <c r="B44" s="2"/>
      <c r="C44" s="2"/>
      <c r="D44" s="2"/>
      <c r="E44" s="3"/>
    </row>
    <row r="45" spans="1:9" x14ac:dyDescent="0.25">
      <c r="A45" s="2"/>
      <c r="B45" s="2"/>
      <c r="C45" s="2"/>
      <c r="D45" s="2"/>
      <c r="E45" s="3"/>
    </row>
    <row r="46" spans="1:9" ht="15.75" thickBot="1" x14ac:dyDescent="0.3">
      <c r="A46" s="4"/>
      <c r="B46" s="4"/>
      <c r="C46" s="4"/>
      <c r="D46" s="4"/>
      <c r="E46" s="5"/>
    </row>
    <row r="47" spans="1:9" ht="16.5" thickBot="1" x14ac:dyDescent="0.3">
      <c r="A47" s="55" t="s">
        <v>4</v>
      </c>
      <c r="B47" s="56"/>
      <c r="C47" s="56"/>
      <c r="D47" s="57"/>
      <c r="E47" s="8">
        <f>E26+E29+E32+E35</f>
        <v>20784</v>
      </c>
      <c r="G47">
        <v>20784</v>
      </c>
      <c r="I47" s="26">
        <f>E47-G47</f>
        <v>0</v>
      </c>
    </row>
    <row r="48" spans="1:9" x14ac:dyDescent="0.25">
      <c r="A48" s="38" t="s">
        <v>8</v>
      </c>
      <c r="B48" s="38"/>
      <c r="C48" s="38"/>
      <c r="D48" s="38"/>
      <c r="E48" s="38"/>
    </row>
    <row r="49" spans="1:7" ht="15" customHeight="1" x14ac:dyDescent="0.25">
      <c r="A49" s="39"/>
      <c r="B49" s="39"/>
      <c r="C49" s="39"/>
      <c r="D49" s="39"/>
      <c r="E49" s="39"/>
    </row>
    <row r="50" spans="1:7" x14ac:dyDescent="0.25">
      <c r="A50" s="39"/>
      <c r="B50" s="39"/>
      <c r="C50" s="39"/>
      <c r="D50" s="39"/>
      <c r="E50" s="39"/>
    </row>
    <row r="51" spans="1:7" x14ac:dyDescent="0.25">
      <c r="A51" s="45" t="s">
        <v>48</v>
      </c>
      <c r="B51" s="45"/>
      <c r="C51" s="45"/>
      <c r="D51" s="45"/>
      <c r="E51" s="45"/>
    </row>
    <row r="52" spans="1:7" x14ac:dyDescent="0.25">
      <c r="A52" s="40"/>
      <c r="B52" s="40"/>
      <c r="C52" s="40"/>
      <c r="D52" s="40"/>
      <c r="E52" s="40"/>
    </row>
    <row r="53" spans="1:7" x14ac:dyDescent="0.25">
      <c r="A53" s="40"/>
      <c r="B53" s="40"/>
      <c r="C53" s="40"/>
      <c r="D53" s="40"/>
      <c r="E53" s="40"/>
    </row>
    <row r="54" spans="1:7" x14ac:dyDescent="0.25">
      <c r="A54" s="40" t="s">
        <v>5</v>
      </c>
      <c r="B54" s="40"/>
      <c r="C54" s="40"/>
      <c r="D54" s="40"/>
      <c r="E54" s="40"/>
    </row>
    <row r="55" spans="1:7" x14ac:dyDescent="0.25">
      <c r="A55" s="40" t="s">
        <v>6</v>
      </c>
      <c r="B55" s="40"/>
      <c r="C55" s="40"/>
      <c r="D55" s="40"/>
      <c r="E55" s="40"/>
    </row>
    <row r="56" spans="1:7" x14ac:dyDescent="0.25">
      <c r="A56" s="40" t="s">
        <v>6</v>
      </c>
      <c r="B56" s="40"/>
      <c r="C56" s="40"/>
      <c r="D56" s="40"/>
      <c r="E56" s="40"/>
    </row>
    <row r="60" spans="1:7" x14ac:dyDescent="0.25">
      <c r="B60" s="22"/>
      <c r="C60" s="22"/>
      <c r="D60" s="22"/>
      <c r="E60" s="23"/>
      <c r="F60" s="22"/>
      <c r="G60" s="22"/>
    </row>
    <row r="61" spans="1:7" x14ac:dyDescent="0.25">
      <c r="B61" s="22"/>
      <c r="C61" s="22"/>
      <c r="D61" s="22"/>
      <c r="E61" s="23"/>
      <c r="F61" s="22"/>
      <c r="G61" s="22"/>
    </row>
    <row r="62" spans="1:7" x14ac:dyDescent="0.25">
      <c r="B62" s="22"/>
      <c r="C62" s="41"/>
      <c r="D62" s="41"/>
      <c r="E62" s="41"/>
      <c r="F62" s="22"/>
      <c r="G62" s="22"/>
    </row>
  </sheetData>
  <sortState ref="B8:E12">
    <sortCondition ref="B8"/>
  </sortState>
  <mergeCells count="14">
    <mergeCell ref="A6:E6"/>
    <mergeCell ref="A26:D26"/>
    <mergeCell ref="A29:D29"/>
    <mergeCell ref="A32:D32"/>
    <mergeCell ref="A35:D35"/>
    <mergeCell ref="A47:D47"/>
    <mergeCell ref="A48:E50"/>
    <mergeCell ref="A51:E51"/>
    <mergeCell ref="C62:E62"/>
    <mergeCell ref="A52:E52"/>
    <mergeCell ref="A53:E53"/>
    <mergeCell ref="A54:E54"/>
    <mergeCell ref="A55:E55"/>
    <mergeCell ref="A56:E56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2"/>
  <sheetViews>
    <sheetView topLeftCell="A31" workbookViewId="0">
      <selection activeCell="A52" sqref="A52:E52"/>
    </sheetView>
  </sheetViews>
  <sheetFormatPr defaultRowHeight="15" x14ac:dyDescent="0.25"/>
  <cols>
    <col min="1" max="1" width="11.42578125" customWidth="1"/>
    <col min="2" max="2" width="15" customWidth="1"/>
    <col min="3" max="3" width="47.140625" customWidth="1"/>
    <col min="4" max="4" width="22.28515625" customWidth="1"/>
    <col min="5" max="5" width="15.85546875" style="1" customWidth="1"/>
    <col min="9" max="9" width="12.140625" bestFit="1" customWidth="1"/>
  </cols>
  <sheetData>
    <row r="5" spans="1:9" ht="15.75" thickBot="1" x14ac:dyDescent="0.3"/>
    <row r="6" spans="1:9" ht="24" customHeight="1" thickBot="1" x14ac:dyDescent="0.4">
      <c r="A6" s="42" t="s">
        <v>16</v>
      </c>
      <c r="B6" s="43"/>
      <c r="C6" s="43"/>
      <c r="D6" s="43"/>
      <c r="E6" s="44"/>
    </row>
    <row r="7" spans="1:9" ht="36" x14ac:dyDescent="0.25">
      <c r="A7" s="21" t="s">
        <v>0</v>
      </c>
      <c r="B7" s="21" t="s">
        <v>7</v>
      </c>
      <c r="C7" s="21" t="s">
        <v>1</v>
      </c>
      <c r="D7" s="21" t="s">
        <v>2</v>
      </c>
      <c r="E7" s="20" t="s">
        <v>3</v>
      </c>
    </row>
    <row r="8" spans="1:9" x14ac:dyDescent="0.25">
      <c r="A8" s="9">
        <v>45280</v>
      </c>
      <c r="B8" s="9" t="s">
        <v>23</v>
      </c>
      <c r="C8" s="30" t="s">
        <v>30</v>
      </c>
      <c r="D8" s="10" t="s">
        <v>10</v>
      </c>
      <c r="E8" s="24">
        <v>1640</v>
      </c>
    </row>
    <row r="9" spans="1:9" x14ac:dyDescent="0.25">
      <c r="A9" s="9">
        <v>45280</v>
      </c>
      <c r="B9" s="37" t="s">
        <v>46</v>
      </c>
      <c r="C9" s="30" t="s">
        <v>32</v>
      </c>
      <c r="D9" s="10" t="s">
        <v>10</v>
      </c>
      <c r="E9" s="24">
        <v>2000</v>
      </c>
    </row>
    <row r="10" spans="1:9" x14ac:dyDescent="0.25">
      <c r="A10" s="9">
        <v>45280</v>
      </c>
      <c r="B10" s="9" t="s">
        <v>22</v>
      </c>
      <c r="C10" s="30" t="s">
        <v>34</v>
      </c>
      <c r="D10" s="10" t="s">
        <v>10</v>
      </c>
      <c r="E10" s="24">
        <v>1500</v>
      </c>
    </row>
    <row r="11" spans="1:9" x14ac:dyDescent="0.25">
      <c r="A11" s="12">
        <v>45280</v>
      </c>
      <c r="B11" s="12" t="s">
        <v>45</v>
      </c>
      <c r="C11" s="30" t="s">
        <v>19</v>
      </c>
      <c r="D11" s="10" t="s">
        <v>10</v>
      </c>
      <c r="E11" s="24">
        <v>2000</v>
      </c>
    </row>
    <row r="12" spans="1:9" x14ac:dyDescent="0.25">
      <c r="A12" s="12">
        <v>45280</v>
      </c>
      <c r="B12" s="12" t="s">
        <v>23</v>
      </c>
      <c r="C12" s="31" t="s">
        <v>35</v>
      </c>
      <c r="D12" s="13" t="s">
        <v>10</v>
      </c>
      <c r="E12" s="25">
        <v>2320</v>
      </c>
    </row>
    <row r="13" spans="1:9" x14ac:dyDescent="0.25">
      <c r="A13" s="12">
        <v>45280</v>
      </c>
      <c r="B13" s="12" t="s">
        <v>23</v>
      </c>
      <c r="C13" s="31" t="s">
        <v>36</v>
      </c>
      <c r="D13" s="13" t="s">
        <v>10</v>
      </c>
      <c r="E13" s="25">
        <v>880</v>
      </c>
    </row>
    <row r="14" spans="1:9" x14ac:dyDescent="0.25">
      <c r="A14" s="12">
        <v>45280</v>
      </c>
      <c r="B14" s="9" t="s">
        <v>23</v>
      </c>
      <c r="C14" s="31" t="s">
        <v>37</v>
      </c>
      <c r="D14" s="13" t="s">
        <v>10</v>
      </c>
      <c r="E14" s="25">
        <v>720</v>
      </c>
    </row>
    <row r="15" spans="1:9" x14ac:dyDescent="0.25">
      <c r="A15" s="35">
        <v>45280</v>
      </c>
      <c r="B15" s="35" t="s">
        <v>44</v>
      </c>
      <c r="C15" s="31" t="s">
        <v>38</v>
      </c>
      <c r="D15" s="36" t="s">
        <v>10</v>
      </c>
      <c r="E15" s="25">
        <v>960</v>
      </c>
      <c r="F15" s="34"/>
      <c r="G15" s="34"/>
      <c r="H15" s="34"/>
      <c r="I15" s="34"/>
    </row>
    <row r="16" spans="1:9" x14ac:dyDescent="0.25">
      <c r="A16" s="35">
        <v>45280</v>
      </c>
      <c r="B16" s="35" t="s">
        <v>23</v>
      </c>
      <c r="C16" s="31" t="s">
        <v>21</v>
      </c>
      <c r="D16" s="36" t="s">
        <v>10</v>
      </c>
      <c r="E16" s="25">
        <v>400</v>
      </c>
      <c r="F16" s="34"/>
      <c r="G16" s="34"/>
      <c r="H16" s="34"/>
      <c r="I16" s="34"/>
    </row>
    <row r="17" spans="1:9" x14ac:dyDescent="0.25">
      <c r="A17" s="35">
        <v>45280</v>
      </c>
      <c r="B17" s="35" t="s">
        <v>23</v>
      </c>
      <c r="C17" s="31" t="s">
        <v>39</v>
      </c>
      <c r="D17" s="35" t="s">
        <v>10</v>
      </c>
      <c r="E17" s="25">
        <v>1600</v>
      </c>
      <c r="F17" s="34"/>
      <c r="G17" s="34"/>
      <c r="H17" s="34"/>
      <c r="I17" s="34"/>
    </row>
    <row r="18" spans="1:9" x14ac:dyDescent="0.25">
      <c r="A18" s="35">
        <v>45280</v>
      </c>
      <c r="B18" s="35" t="s">
        <v>23</v>
      </c>
      <c r="C18" s="31" t="s">
        <v>40</v>
      </c>
      <c r="D18" s="35" t="s">
        <v>10</v>
      </c>
      <c r="E18" s="25">
        <v>2240</v>
      </c>
      <c r="F18" s="34"/>
      <c r="G18" s="34"/>
      <c r="H18" s="34"/>
      <c r="I18" s="34"/>
    </row>
    <row r="19" spans="1:9" x14ac:dyDescent="0.25">
      <c r="A19" s="35">
        <v>45279</v>
      </c>
      <c r="B19" s="35" t="s">
        <v>23</v>
      </c>
      <c r="C19" s="31" t="s">
        <v>41</v>
      </c>
      <c r="D19" s="35" t="s">
        <v>10</v>
      </c>
      <c r="E19" s="25">
        <v>1280</v>
      </c>
      <c r="F19" s="34"/>
      <c r="G19" s="34"/>
      <c r="H19" s="34"/>
      <c r="I19" s="34"/>
    </row>
    <row r="20" spans="1:9" x14ac:dyDescent="0.25">
      <c r="A20" s="35">
        <v>45280</v>
      </c>
      <c r="B20" s="35" t="s">
        <v>33</v>
      </c>
      <c r="C20" s="31" t="s">
        <v>9</v>
      </c>
      <c r="D20" s="35" t="s">
        <v>10</v>
      </c>
      <c r="E20" s="25">
        <v>640</v>
      </c>
      <c r="F20" s="34"/>
      <c r="G20" s="34"/>
      <c r="H20" s="34"/>
      <c r="I20" s="34"/>
    </row>
    <row r="21" spans="1:9" x14ac:dyDescent="0.25">
      <c r="A21" s="35">
        <v>45280</v>
      </c>
      <c r="B21" s="35" t="s">
        <v>23</v>
      </c>
      <c r="C21" s="31" t="s">
        <v>18</v>
      </c>
      <c r="D21" s="35" t="s">
        <v>10</v>
      </c>
      <c r="E21" s="25">
        <v>1200</v>
      </c>
      <c r="F21" s="34"/>
      <c r="G21" s="34"/>
      <c r="H21" s="34"/>
      <c r="I21" s="34"/>
    </row>
    <row r="22" spans="1:9" x14ac:dyDescent="0.25">
      <c r="A22" s="35">
        <v>45280</v>
      </c>
      <c r="B22" s="35" t="s">
        <v>20</v>
      </c>
      <c r="C22" s="31" t="s">
        <v>26</v>
      </c>
      <c r="D22" s="36" t="s">
        <v>10</v>
      </c>
      <c r="E22" s="25">
        <v>400</v>
      </c>
      <c r="F22" s="34"/>
      <c r="G22" s="34"/>
      <c r="H22" s="34"/>
      <c r="I22" s="34"/>
    </row>
    <row r="23" spans="1:9" x14ac:dyDescent="0.25">
      <c r="A23" s="35">
        <v>45280</v>
      </c>
      <c r="B23" s="35" t="s">
        <v>20</v>
      </c>
      <c r="C23" s="31" t="s">
        <v>29</v>
      </c>
      <c r="D23" s="36" t="s">
        <v>10</v>
      </c>
      <c r="E23" s="25">
        <v>44</v>
      </c>
      <c r="F23" s="34"/>
      <c r="G23" s="34"/>
      <c r="H23" s="34"/>
      <c r="I23" s="34"/>
    </row>
    <row r="24" spans="1:9" x14ac:dyDescent="0.25">
      <c r="A24" s="35">
        <v>45280</v>
      </c>
      <c r="B24" s="35" t="s">
        <v>20</v>
      </c>
      <c r="C24" s="31" t="s">
        <v>27</v>
      </c>
      <c r="D24" s="36" t="s">
        <v>10</v>
      </c>
      <c r="E24" s="25">
        <v>320</v>
      </c>
      <c r="F24" s="34"/>
      <c r="G24" s="34"/>
      <c r="H24" s="34"/>
      <c r="I24" s="34"/>
    </row>
    <row r="25" spans="1:9" ht="15.75" thickBot="1" x14ac:dyDescent="0.3">
      <c r="A25" s="35">
        <v>45280</v>
      </c>
      <c r="B25" s="35" t="s">
        <v>20</v>
      </c>
      <c r="C25" s="31" t="s">
        <v>28</v>
      </c>
      <c r="D25" s="36" t="s">
        <v>10</v>
      </c>
      <c r="E25" s="25">
        <v>35.200000000000003</v>
      </c>
      <c r="F25" s="34"/>
      <c r="G25" s="34"/>
      <c r="H25" s="34"/>
      <c r="I25" s="34"/>
    </row>
    <row r="26" spans="1:9" ht="15.75" thickBot="1" x14ac:dyDescent="0.3">
      <c r="A26" s="46" t="s">
        <v>12</v>
      </c>
      <c r="B26" s="47"/>
      <c r="C26" s="47"/>
      <c r="D26" s="48"/>
      <c r="E26" s="19">
        <f>SUM(E8:E25)</f>
        <v>20179.2</v>
      </c>
    </row>
    <row r="27" spans="1:9" x14ac:dyDescent="0.25">
      <c r="A27" s="16"/>
      <c r="B27" s="9"/>
      <c r="C27" s="15"/>
      <c r="D27" s="10"/>
      <c r="E27" s="11"/>
    </row>
    <row r="28" spans="1:9" ht="15.75" thickBot="1" x14ac:dyDescent="0.3">
      <c r="A28" s="4"/>
      <c r="B28" s="12"/>
      <c r="C28" s="17"/>
      <c r="D28" s="13"/>
      <c r="E28" s="14"/>
    </row>
    <row r="29" spans="1:9" ht="15.75" thickBot="1" x14ac:dyDescent="0.3">
      <c r="A29" s="46" t="s">
        <v>13</v>
      </c>
      <c r="B29" s="47"/>
      <c r="C29" s="47"/>
      <c r="D29" s="48"/>
      <c r="E29" s="19">
        <f>SUM(E27:E28)</f>
        <v>0</v>
      </c>
    </row>
    <row r="30" spans="1:9" ht="15.75" customHeight="1" x14ac:dyDescent="0.25">
      <c r="A30" s="18"/>
      <c r="B30" s="18"/>
      <c r="C30" s="18"/>
      <c r="D30" s="18"/>
      <c r="E30" s="20"/>
    </row>
    <row r="31" spans="1:9" ht="15.75" customHeight="1" thickBot="1" x14ac:dyDescent="0.3">
      <c r="A31" s="4"/>
      <c r="B31" s="12"/>
      <c r="C31" s="17"/>
      <c r="D31" s="13"/>
      <c r="E31" s="14"/>
    </row>
    <row r="32" spans="1:9" x14ac:dyDescent="0.25">
      <c r="A32" s="49" t="s">
        <v>14</v>
      </c>
      <c r="B32" s="50"/>
      <c r="C32" s="50"/>
      <c r="D32" s="51"/>
      <c r="E32" s="27">
        <f>SUM(E31)</f>
        <v>0</v>
      </c>
    </row>
    <row r="33" spans="1:9" x14ac:dyDescent="0.25">
      <c r="A33" s="32">
        <v>45280</v>
      </c>
      <c r="B33" s="32" t="s">
        <v>17</v>
      </c>
      <c r="C33" s="30" t="s">
        <v>42</v>
      </c>
      <c r="D33" s="33" t="s">
        <v>11</v>
      </c>
      <c r="E33" s="24">
        <v>680</v>
      </c>
    </row>
    <row r="34" spans="1:9" x14ac:dyDescent="0.25">
      <c r="A34" s="29"/>
      <c r="B34" s="9"/>
      <c r="C34" s="15"/>
      <c r="D34" s="10"/>
      <c r="E34" s="3"/>
    </row>
    <row r="35" spans="1:9" ht="15.75" thickBot="1" x14ac:dyDescent="0.3">
      <c r="A35" s="52" t="s">
        <v>15</v>
      </c>
      <c r="B35" s="53"/>
      <c r="C35" s="53"/>
      <c r="D35" s="54"/>
      <c r="E35" s="28">
        <f>SUM(E33:E34)</f>
        <v>680</v>
      </c>
    </row>
    <row r="36" spans="1:9" ht="15.75" customHeight="1" x14ac:dyDescent="0.25">
      <c r="A36" s="6"/>
      <c r="B36" s="6"/>
      <c r="C36" s="6"/>
      <c r="D36" s="6"/>
      <c r="E36" s="7"/>
    </row>
    <row r="37" spans="1:9" x14ac:dyDescent="0.25">
      <c r="A37" s="9"/>
      <c r="B37" s="9"/>
      <c r="C37" s="15"/>
      <c r="D37" s="10"/>
      <c r="E37" s="3"/>
    </row>
    <row r="38" spans="1:9" x14ac:dyDescent="0.25">
      <c r="A38" s="2"/>
      <c r="B38" s="2"/>
      <c r="C38" s="2"/>
      <c r="D38" s="2"/>
      <c r="E38" s="3"/>
    </row>
    <row r="39" spans="1:9" x14ac:dyDescent="0.25">
      <c r="A39" s="2"/>
      <c r="B39" s="2"/>
      <c r="C39" s="2"/>
      <c r="D39" s="2"/>
      <c r="E39" s="3"/>
    </row>
    <row r="40" spans="1:9" x14ac:dyDescent="0.25">
      <c r="A40" s="2"/>
      <c r="B40" s="2"/>
      <c r="C40" s="2"/>
      <c r="D40" s="2"/>
      <c r="E40" s="3"/>
    </row>
    <row r="41" spans="1:9" x14ac:dyDescent="0.25">
      <c r="A41" s="2"/>
      <c r="B41" s="2"/>
      <c r="C41" s="2"/>
      <c r="D41" s="2"/>
      <c r="E41" s="3"/>
    </row>
    <row r="42" spans="1:9" x14ac:dyDescent="0.25">
      <c r="A42" s="2"/>
      <c r="B42" s="2"/>
      <c r="C42" s="2"/>
      <c r="D42" s="2"/>
      <c r="E42" s="3"/>
    </row>
    <row r="43" spans="1:9" x14ac:dyDescent="0.25">
      <c r="A43" s="2"/>
      <c r="B43" s="2"/>
      <c r="C43" s="2"/>
      <c r="D43" s="2"/>
      <c r="E43" s="3"/>
    </row>
    <row r="44" spans="1:9" x14ac:dyDescent="0.25">
      <c r="A44" s="2"/>
      <c r="B44" s="2"/>
      <c r="C44" s="2"/>
      <c r="D44" s="2"/>
      <c r="E44" s="3"/>
    </row>
    <row r="45" spans="1:9" x14ac:dyDescent="0.25">
      <c r="A45" s="2"/>
      <c r="B45" s="2"/>
      <c r="C45" s="2"/>
      <c r="D45" s="2"/>
      <c r="E45" s="3"/>
    </row>
    <row r="46" spans="1:9" ht="15.75" thickBot="1" x14ac:dyDescent="0.3">
      <c r="A46" s="4"/>
      <c r="B46" s="4"/>
      <c r="C46" s="4"/>
      <c r="D46" s="4"/>
      <c r="E46" s="5"/>
    </row>
    <row r="47" spans="1:9" ht="16.5" thickBot="1" x14ac:dyDescent="0.3">
      <c r="A47" s="55" t="s">
        <v>4</v>
      </c>
      <c r="B47" s="56"/>
      <c r="C47" s="56"/>
      <c r="D47" s="57"/>
      <c r="E47" s="8">
        <f>E26+E29+E32+E35</f>
        <v>20859.2</v>
      </c>
      <c r="G47">
        <v>20784</v>
      </c>
      <c r="I47" s="26">
        <f>E47-G47</f>
        <v>75.200000000000728</v>
      </c>
    </row>
    <row r="48" spans="1:9" x14ac:dyDescent="0.25">
      <c r="A48" s="38" t="s">
        <v>8</v>
      </c>
      <c r="B48" s="38"/>
      <c r="C48" s="38"/>
      <c r="D48" s="38"/>
      <c r="E48" s="38"/>
    </row>
    <row r="49" spans="1:7" ht="15" customHeight="1" x14ac:dyDescent="0.25">
      <c r="A49" s="39"/>
      <c r="B49" s="39"/>
      <c r="C49" s="39"/>
      <c r="D49" s="39"/>
      <c r="E49" s="39"/>
    </row>
    <row r="50" spans="1:7" x14ac:dyDescent="0.25">
      <c r="A50" s="39"/>
      <c r="B50" s="39"/>
      <c r="C50" s="39"/>
      <c r="D50" s="39"/>
      <c r="E50" s="39"/>
    </row>
    <row r="51" spans="1:7" x14ac:dyDescent="0.25">
      <c r="A51" s="45" t="s">
        <v>47</v>
      </c>
      <c r="B51" s="45"/>
      <c r="C51" s="45"/>
      <c r="D51" s="45"/>
      <c r="E51" s="45"/>
    </row>
    <row r="52" spans="1:7" x14ac:dyDescent="0.25">
      <c r="A52" s="40"/>
      <c r="B52" s="40"/>
      <c r="C52" s="40"/>
      <c r="D52" s="40"/>
      <c r="E52" s="40"/>
    </row>
    <row r="53" spans="1:7" x14ac:dyDescent="0.25">
      <c r="A53" s="40"/>
      <c r="B53" s="40"/>
      <c r="C53" s="40"/>
      <c r="D53" s="40"/>
      <c r="E53" s="40"/>
    </row>
    <row r="54" spans="1:7" x14ac:dyDescent="0.25">
      <c r="A54" s="40" t="s">
        <v>5</v>
      </c>
      <c r="B54" s="40"/>
      <c r="C54" s="40"/>
      <c r="D54" s="40"/>
      <c r="E54" s="40"/>
    </row>
    <row r="55" spans="1:7" x14ac:dyDescent="0.25">
      <c r="A55" s="40" t="s">
        <v>6</v>
      </c>
      <c r="B55" s="40"/>
      <c r="C55" s="40"/>
      <c r="D55" s="40"/>
      <c r="E55" s="40"/>
    </row>
    <row r="56" spans="1:7" x14ac:dyDescent="0.25">
      <c r="A56" s="40" t="s">
        <v>6</v>
      </c>
      <c r="B56" s="40"/>
      <c r="C56" s="40"/>
      <c r="D56" s="40"/>
      <c r="E56" s="40"/>
    </row>
    <row r="60" spans="1:7" x14ac:dyDescent="0.25">
      <c r="B60" s="22"/>
      <c r="C60" s="22"/>
      <c r="D60" s="22"/>
      <c r="E60" s="23"/>
      <c r="F60" s="22"/>
      <c r="G60" s="22"/>
    </row>
    <row r="61" spans="1:7" x14ac:dyDescent="0.25">
      <c r="B61" s="22"/>
      <c r="C61" s="22"/>
      <c r="D61" s="22"/>
      <c r="E61" s="23"/>
      <c r="F61" s="22"/>
      <c r="G61" s="22"/>
    </row>
    <row r="62" spans="1:7" x14ac:dyDescent="0.25">
      <c r="B62" s="22"/>
      <c r="C62" s="41"/>
      <c r="D62" s="41"/>
      <c r="E62" s="41"/>
      <c r="F62" s="22"/>
      <c r="G62" s="22"/>
    </row>
  </sheetData>
  <sortState ref="B20:E22">
    <sortCondition ref="B19"/>
  </sortState>
  <mergeCells count="14">
    <mergeCell ref="A54:E54"/>
    <mergeCell ref="A55:E55"/>
    <mergeCell ref="A56:E56"/>
    <mergeCell ref="C62:E62"/>
    <mergeCell ref="A26:D26"/>
    <mergeCell ref="A29:D29"/>
    <mergeCell ref="A32:D32"/>
    <mergeCell ref="A35:D35"/>
    <mergeCell ref="A47:D47"/>
    <mergeCell ref="A48:E50"/>
    <mergeCell ref="A51:E51"/>
    <mergeCell ref="A52:E52"/>
    <mergeCell ref="A53:E53"/>
    <mergeCell ref="A6:E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Outubro</vt:lpstr>
      <vt:lpstr>Novembro</vt:lpstr>
      <vt:lpstr>Dezembro</vt:lpstr>
      <vt:lpstr>Outubro!_GoBack</vt:lpstr>
    </vt:vector>
  </TitlesOfParts>
  <Company>Prefeitura de Santos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X0719949</dc:creator>
  <cp:lastModifiedBy>tatiana.contabil</cp:lastModifiedBy>
  <cp:lastPrinted>2021-08-24T17:52:32Z</cp:lastPrinted>
  <dcterms:created xsi:type="dcterms:W3CDTF">2021-02-05T15:11:51Z</dcterms:created>
  <dcterms:modified xsi:type="dcterms:W3CDTF">2024-01-25T16:17:23Z</dcterms:modified>
</cp:coreProperties>
</file>